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5" i="2" l="1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<sst xmlns="http://schemas.openxmlformats.org/spreadsheetml/2006/main" count="38" uniqueCount="18">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</sst>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05"/>
  <sheetViews>
    <sheetView tabSelected="1" zoomScale="150" zoomScaleNormal="150" zoomScalePageLayoutView="150" workbookViewId="0">
      <pane xSplit="2" ySplit="6" topLeftCell="C386" activePane="bottomRight" state="frozen"/>
      <selection pane="topRight"/>
      <selection pane="bottomLeft"/>
      <selection pane="bottomRight" activeCell="A404" sqref="A404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" si="277">MONTH(B405)</f>
        <v>3</v>
      </c>
      <c r="B405" s="29">
        <v>42430</v>
      </c>
      <c r="C405" s="33">
        <v>1518.163</v>
      </c>
      <c r="D405" s="12">
        <f t="shared" ref="D405" si="278">IF(OR($A405=3,$A405=6,$A405=9,$A405=12),SUM(C403:C405),"")</f>
        <v>4811.0560000000005</v>
      </c>
      <c r="E405" s="8">
        <f t="shared" ref="E405" si="279">IF(MONTH($B405)=1,C405,C405+E404)</f>
        <v>4811.0560000000005</v>
      </c>
      <c r="F405" s="8">
        <f t="shared" ref="F405" si="280">SUM(C394:C405)</f>
        <v>19198.468000000001</v>
      </c>
      <c r="G405" s="33">
        <v>15350.074000000001</v>
      </c>
      <c r="H405" s="19">
        <f t="shared" ref="H405" si="281">AVERAGE(G403:G405)</f>
        <v>15303.370333333334</v>
      </c>
      <c r="I405" s="14">
        <f t="shared" ref="I405" si="282">H405-H404</f>
        <v>260.21533333333537</v>
      </c>
      <c r="J405" s="19">
        <f t="shared" ref="J405" si="283">C405-I405</f>
        <v>1257.9476666666646</v>
      </c>
      <c r="K405" s="12">
        <f t="shared" ref="K405" si="284">IF(OR($A405=3,$A405=6,$A405=9,$A405=12),SUM(J403:J405),"")</f>
        <v>3740.802666666666</v>
      </c>
      <c r="L405" s="8">
        <f t="shared" ref="L405" si="285">IF(MONTH($B405)=1,J405,J405+L404)</f>
        <v>3740.802666666666</v>
      </c>
      <c r="M405" s="23">
        <f t="shared" ref="M405" si="286">SUM(J394:J405)</f>
        <v>17563.14633333333</v>
      </c>
      <c r="N405" s="32">
        <f t="shared" ref="N405" si="287">H405/M405</f>
        <v>0.87133421557211888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30317-0F24-460A-A0C6-EFDFEF7F2DBE}"/>
</file>

<file path=customXml/itemProps2.xml><?xml version="1.0" encoding="utf-8"?>
<ds:datastoreItem xmlns:ds="http://schemas.openxmlformats.org/officeDocument/2006/customXml" ds:itemID="{1613B1BE-1688-4D84-8CEE-3669C34E5E38}"/>
</file>

<file path=customXml/itemProps3.xml><?xml version="1.0" encoding="utf-8"?>
<ds:datastoreItem xmlns:ds="http://schemas.openxmlformats.org/officeDocument/2006/customXml" ds:itemID="{516DC1E9-F8E6-4EC8-A9E3-7D9945C66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2020-04-29T02:02:11Z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