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<sst xmlns="http://schemas.openxmlformats.org/spreadsheetml/2006/main" count="38" uniqueCount="18">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</sst>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57"/>
  <sheetViews>
    <sheetView tabSelected="1" zoomScale="150" zoomScaleNormal="150" zoomScalePageLayoutView="150" workbookViewId="0">
      <pane xSplit="2" ySplit="6" topLeftCell="C436" activePane="bottomRight" state="frozen"/>
      <selection pane="topRight"/>
      <selection pane="bottomLeft"/>
      <selection pane="bottomRight" activeCell="A456" sqref="A456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" si="563">MONTH(B457)</f>
        <v>7</v>
      </c>
      <c r="B457" s="29">
        <v>44013</v>
      </c>
      <c r="C457" s="33">
        <v>2126.3049999999998</v>
      </c>
      <c r="D457" s="12" t="str">
        <f t="shared" ref="D457" si="564">IF(OR($A457=3,$A457=6,$A457=9,$A457=12),SUM(C455:C457),"")</f>
        <v/>
      </c>
      <c r="E457" s="8">
        <f t="shared" ref="E457" si="565">IF(MONTH($B457)=1,C457,C457+E456)</f>
        <v>14985.721</v>
      </c>
      <c r="F457" s="8">
        <f t="shared" ref="F457" si="566">SUM(C446:C457)</f>
        <v>24562.396999999997</v>
      </c>
      <c r="G457" s="33">
        <v>18359.448</v>
      </c>
      <c r="H457" s="19">
        <f t="shared" ref="H457" si="567">AVERAGE(G455:G457)</f>
        <v>18394.956000000002</v>
      </c>
      <c r="I457" s="14">
        <f t="shared" ref="I457" si="568">H457-H456</f>
        <v>-102.24833333332936</v>
      </c>
      <c r="J457" s="19">
        <f t="shared" ref="J457" si="569">C457-I457</f>
        <v>2228.5533333333292</v>
      </c>
      <c r="K457" s="12" t="str">
        <f t="shared" ref="K457" si="570">IF(OR($A457=3,$A457=6,$A457=9,$A457=12),SUM(J455:J457),"")</f>
        <v/>
      </c>
      <c r="L457" s="8">
        <f t="shared" ref="L457" si="571">IF(MONTH($B457)=1,J457,J457+L456)</f>
        <v>13526.758333333331</v>
      </c>
      <c r="M457" s="23">
        <f t="shared" ref="M457" si="572">SUM(J446:J457)</f>
        <v>20911.300666666662</v>
      </c>
      <c r="N457" s="32">
        <f t="shared" ref="N457" si="573">H457/M457</f>
        <v>0.8796657985661408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2024-08-27T02:02:13Z</dcterms:modified>
</cp:coreProperties>
</file>